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"/>
    </mc:Choice>
  </mc:AlternateContent>
  <bookViews>
    <workbookView xWindow="0" yWindow="0" windowWidth="24000" windowHeight="97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24" i="1" l="1"/>
  <c r="J196" i="1" s="1"/>
  <c r="L24" i="1"/>
  <c r="L196" i="1" s="1"/>
</calcChain>
</file>

<file path=xl/sharedStrings.xml><?xml version="1.0" encoding="utf-8"?>
<sst xmlns="http://schemas.openxmlformats.org/spreadsheetml/2006/main" count="362" uniqueCount="117">
  <si>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</si>
  <si>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</si>
  <si>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</si>
  <si>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</si>
  <si>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</si>
  <si>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</si>
  <si>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</si>
  <si>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</si>
  <si>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</si>
  <si>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</si>
  <si>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</si>
  <si>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</si>
  <si>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</si>
  <si>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</si>
  <si>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</si>
  <si>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</si>
  <si>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</si>
  <si>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</si>
  <si>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</si>
  <si>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</si>
  <si>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</si>
  <si>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</si>
  <si>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</si>
  <si>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</si>
  <si>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</si>
  <si>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</si>
  <si>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</si>
  <si>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</si>
  <si>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</si>
  <si>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</si>
  <si>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</si>
  <si>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</si>
  <si>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</si>
  <si>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</si>
  <si>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</si>
  <si>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</si>
  <si>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</si>
  <si>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</si>
  <si>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</si>
  <si>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ЗАТО Знаменск СОШ №236</t>
  </si>
  <si>
    <t>Директор</t>
  </si>
  <si>
    <t>Кобыльник</t>
  </si>
  <si>
    <t>каша овсяная "геркулес" молочная вязкая</t>
  </si>
  <si>
    <t>чай с  сахаром</t>
  </si>
  <si>
    <t>Хлеб пшеничный</t>
  </si>
  <si>
    <t>Фрукты свежие</t>
  </si>
  <si>
    <t>302/2004л</t>
  </si>
  <si>
    <t>54-2гн</t>
  </si>
  <si>
    <t>нарезка овощная</t>
  </si>
  <si>
    <t>рассольник домашний</t>
  </si>
  <si>
    <t>капуста тущеная с мясом птицы</t>
  </si>
  <si>
    <t>Чай с сахаром</t>
  </si>
  <si>
    <t>16/2004л или 700/2011м</t>
  </si>
  <si>
    <t>54-4с</t>
  </si>
  <si>
    <t>54-28м</t>
  </si>
  <si>
    <t>Биточк рубленные из птицы(паровые)</t>
  </si>
  <si>
    <t>рожки отварные</t>
  </si>
  <si>
    <t>салат из свеклы отварной</t>
  </si>
  <si>
    <t>суп гороховый</t>
  </si>
  <si>
    <t>54-13з</t>
  </si>
  <si>
    <t>54-8с</t>
  </si>
  <si>
    <t>306/2011</t>
  </si>
  <si>
    <t>227/2018</t>
  </si>
  <si>
    <t>16/2004Л или 70/2011м</t>
  </si>
  <si>
    <t>Каша рисовая молочная вязкая</t>
  </si>
  <si>
    <t>Кофейный напиток на молоке</t>
  </si>
  <si>
    <t>Салат из моркови с яблоком</t>
  </si>
  <si>
    <t>191/2018</t>
  </si>
  <si>
    <t>54-23гн</t>
  </si>
  <si>
    <t>49/2004</t>
  </si>
  <si>
    <t>салат из белокачанной капусты с морковью</t>
  </si>
  <si>
    <t>щи из свежей капусты со сметаной</t>
  </si>
  <si>
    <t>плов из птицы</t>
  </si>
  <si>
    <t>чай с сахаром</t>
  </si>
  <si>
    <t>хлеб пшеничный</t>
  </si>
  <si>
    <t>54-8з</t>
  </si>
  <si>
    <t>54-1с</t>
  </si>
  <si>
    <t>54-12м</t>
  </si>
  <si>
    <t>Запеканка из творога с морковью</t>
  </si>
  <si>
    <t xml:space="preserve">Чай с сахаром </t>
  </si>
  <si>
    <t>джем фруктовый</t>
  </si>
  <si>
    <t>54-2т</t>
  </si>
  <si>
    <t>винегрет с растительным маслом</t>
  </si>
  <si>
    <t>суп картофельный с макаронными изделиями</t>
  </si>
  <si>
    <t>курица отварная</t>
  </si>
  <si>
    <t>рис отварной</t>
  </si>
  <si>
    <t>54-16з</t>
  </si>
  <si>
    <t>54-7с</t>
  </si>
  <si>
    <t>54-21м</t>
  </si>
  <si>
    <t>54-6г</t>
  </si>
  <si>
    <t>печень говяжья по-строгоновски</t>
  </si>
  <si>
    <t>гор. блюдо</t>
  </si>
  <si>
    <t>картофельное пюре</t>
  </si>
  <si>
    <t>Чай с сахаром и лимоном</t>
  </si>
  <si>
    <t>горошек зеленый</t>
  </si>
  <si>
    <t>борщ с капустой и картофелем со сметаной</t>
  </si>
  <si>
    <t>каша перловая рассыпчатая</t>
  </si>
  <si>
    <t>Каша молочная "Дружба"</t>
  </si>
  <si>
    <t>210/2018</t>
  </si>
  <si>
    <t>54-20з</t>
  </si>
  <si>
    <t>54-2с</t>
  </si>
  <si>
    <t>54-18м</t>
  </si>
  <si>
    <t>54-5г</t>
  </si>
  <si>
    <t>54-11г</t>
  </si>
  <si>
    <t>54-3гн</t>
  </si>
  <si>
    <t>Макаронные изделия с тертым сыром</t>
  </si>
  <si>
    <t>333/2004</t>
  </si>
  <si>
    <t>каша пшенная молочная жидкая</t>
  </si>
  <si>
    <t>311/2004</t>
  </si>
  <si>
    <t>Омлет натуральный</t>
  </si>
  <si>
    <t>54-1о</t>
  </si>
  <si>
    <t>Каша манная молочная жидкая</t>
  </si>
  <si>
    <t>Салат из моркови с курогой или изюмом</t>
  </si>
  <si>
    <t>304/2018</t>
  </si>
  <si>
    <t>18/2018</t>
  </si>
  <si>
    <t>рыба припущенная</t>
  </si>
  <si>
    <t>371/2004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</si>
</sst>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52" sqref="E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7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3">
        <v>200</v>
      </c>
      <c r="G6" s="43">
        <v>8</v>
      </c>
      <c r="H6" s="43">
        <v>10.16</v>
      </c>
      <c r="I6" s="43">
        <v>34.96</v>
      </c>
      <c r="J6" s="43">
        <v>264</v>
      </c>
      <c r="K6" s="43" t="s">
        <v>46</v>
      </c>
      <c r="L6" s="43">
        <v>39.340000000000003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3"/>
      <c r="L7" s="43"/>
    </row>
    <row r="8" spans="1:12" ht="15" x14ac:dyDescent="0.25">
      <c r="A8" s="23"/>
      <c r="B8" s="15"/>
      <c r="C8" s="11"/>
      <c r="D8" s="7" t="s">
        <v>22</v>
      </c>
      <c r="E8" s="52" t="s">
        <v>43</v>
      </c>
      <c r="F8" s="43">
        <v>200</v>
      </c>
      <c r="G8" s="43">
        <v>0.2</v>
      </c>
      <c r="H8" s="43">
        <v>0</v>
      </c>
      <c r="I8" s="43">
        <v>6.5</v>
      </c>
      <c r="J8" s="43">
        <v>64.5</v>
      </c>
      <c r="K8" s="43" t="s">
        <v>47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52" t="s">
        <v>44</v>
      </c>
      <c r="F9" s="43">
        <v>40</v>
      </c>
      <c r="G9" s="43">
        <v>4.0999999999999996</v>
      </c>
      <c r="H9" s="43">
        <v>1.1599999999999999</v>
      </c>
      <c r="I9" s="43">
        <v>19.46</v>
      </c>
      <c r="J9" s="43">
        <v>97.5</v>
      </c>
      <c r="K9" s="43"/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5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3"/>
      <c r="L10" s="43">
        <v>14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12.7</v>
      </c>
      <c r="H13" s="19">
        <f t="shared" si="0"/>
        <v>11.72</v>
      </c>
      <c r="I13" s="19">
        <f t="shared" si="0"/>
        <v>70.72</v>
      </c>
      <c r="J13" s="19">
        <f t="shared" si="0"/>
        <v>470</v>
      </c>
      <c r="K13" s="25"/>
      <c r="L13" s="19">
        <f t="shared" ref="L13" si="1">SUM(L6:L12)</f>
        <v>69.34</v>
      </c>
    </row>
    <row r="14" spans="1:12" ht="38.2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48</v>
      </c>
      <c r="F14" s="43">
        <v>60</v>
      </c>
      <c r="G14" s="43">
        <v>5.2</v>
      </c>
      <c r="H14" s="43">
        <v>2.8</v>
      </c>
      <c r="I14" s="43">
        <v>18.5</v>
      </c>
      <c r="J14" s="43">
        <v>66.23</v>
      </c>
      <c r="K14" s="43" t="s">
        <v>52</v>
      </c>
      <c r="L14" s="43">
        <v>6</v>
      </c>
    </row>
    <row r="15" spans="1:12" ht="15" x14ac:dyDescent="0.25">
      <c r="A15" s="23"/>
      <c r="B15" s="15"/>
      <c r="C15" s="11"/>
      <c r="D15" s="7" t="s">
        <v>27</v>
      </c>
      <c r="E15" s="52" t="s">
        <v>49</v>
      </c>
      <c r="F15" s="43">
        <v>200</v>
      </c>
      <c r="G15" s="43">
        <v>4.5999999999999996</v>
      </c>
      <c r="H15" s="43">
        <v>5</v>
      </c>
      <c r="I15" s="43">
        <v>11.6</v>
      </c>
      <c r="J15" s="43">
        <v>216.1</v>
      </c>
      <c r="K15" s="43" t="s">
        <v>53</v>
      </c>
      <c r="L15" s="43">
        <v>15.08</v>
      </c>
    </row>
    <row r="16" spans="1:12" ht="15" x14ac:dyDescent="0.25">
      <c r="A16" s="23"/>
      <c r="B16" s="15"/>
      <c r="C16" s="11"/>
      <c r="D16" s="7" t="s">
        <v>28</v>
      </c>
      <c r="E16" s="55" t="s">
        <v>50</v>
      </c>
      <c r="F16" s="43">
        <v>200</v>
      </c>
      <c r="G16" s="43">
        <v>24.8</v>
      </c>
      <c r="H16" s="43">
        <v>6.2</v>
      </c>
      <c r="I16" s="43">
        <v>17.600000000000001</v>
      </c>
      <c r="J16" s="43">
        <v>225.7</v>
      </c>
      <c r="K16" s="43" t="s">
        <v>54</v>
      </c>
      <c r="L16" s="43">
        <v>32.26</v>
      </c>
    </row>
    <row r="17" spans="1:12" ht="15" x14ac:dyDescent="0.25">
      <c r="A17" s="23"/>
      <c r="B17" s="15"/>
      <c r="C17" s="11"/>
      <c r="D17" s="7" t="s">
        <v>29</v>
      </c>
      <c r="E17" s="52"/>
      <c r="F17" s="43"/>
      <c r="G17" s="43"/>
      <c r="H17" s="43"/>
      <c r="I17" s="43"/>
      <c r="J17" s="43"/>
      <c r="K17" s="43"/>
      <c r="L17" s="43"/>
    </row>
    <row r="18" spans="1:12" ht="15" x14ac:dyDescent="0.25">
      <c r="A18" s="23"/>
      <c r="B18" s="15"/>
      <c r="C18" s="11"/>
      <c r="D18" s="7" t="s">
        <v>30</v>
      </c>
      <c r="E18" s="52" t="s">
        <v>51</v>
      </c>
      <c r="F18" s="43">
        <v>200</v>
      </c>
      <c r="G18" s="43">
        <v>0.2</v>
      </c>
      <c r="H18" s="43">
        <v>0</v>
      </c>
      <c r="I18" s="43">
        <v>6.5</v>
      </c>
      <c r="J18" s="43">
        <v>64.5</v>
      </c>
      <c r="K18" s="43" t="s">
        <v>47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52" t="s">
        <v>44</v>
      </c>
      <c r="F19" s="43">
        <v>40</v>
      </c>
      <c r="G19" s="43">
        <v>4.0999999999999996</v>
      </c>
      <c r="H19" s="43">
        <v>1.1599999999999999</v>
      </c>
      <c r="I19" s="43">
        <v>19.46</v>
      </c>
      <c r="J19" s="43">
        <v>97.5</v>
      </c>
      <c r="K19" s="43"/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38.900000000000006</v>
      </c>
      <c r="H23" s="19">
        <f t="shared" si="2"/>
        <v>15.16</v>
      </c>
      <c r="I23" s="19">
        <f t="shared" si="2"/>
        <v>73.66</v>
      </c>
      <c r="J23" s="19">
        <f t="shared" si="2"/>
        <v>670.03</v>
      </c>
      <c r="K23" s="25"/>
      <c r="L23" s="19">
        <f t="shared" ref="L23" si="3">SUM(L14:L22)</f>
        <v>69.34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1240</v>
      </c>
      <c r="G24" s="32">
        <f t="shared" ref="G24:J24" si="4">G13+G23</f>
        <v>51.600000000000009</v>
      </c>
      <c r="H24" s="32">
        <f t="shared" si="4"/>
        <v>26.880000000000003</v>
      </c>
      <c r="I24" s="32">
        <f t="shared" si="4"/>
        <v>144.38</v>
      </c>
      <c r="J24" s="32">
        <f t="shared" si="4"/>
        <v>1140.03</v>
      </c>
      <c r="K24" s="32"/>
      <c r="L24" s="32">
        <f t="shared" ref="L24" si="5">L13+L23</f>
        <v>138.68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55</v>
      </c>
      <c r="F25" s="43">
        <v>90</v>
      </c>
      <c r="G25" s="43">
        <v>13.05</v>
      </c>
      <c r="H25" s="43">
        <v>14.94</v>
      </c>
      <c r="I25" s="43">
        <v>10.44</v>
      </c>
      <c r="J25" s="43">
        <v>209.5</v>
      </c>
      <c r="K25" s="41" t="s">
        <v>61</v>
      </c>
      <c r="L25" s="43">
        <v>29.26</v>
      </c>
    </row>
    <row r="26" spans="1:12" ht="15" x14ac:dyDescent="0.25">
      <c r="A26" s="14"/>
      <c r="B26" s="15"/>
      <c r="C26" s="11"/>
      <c r="D26" s="56" t="s">
        <v>21</v>
      </c>
      <c r="E26" s="52" t="s">
        <v>56</v>
      </c>
      <c r="F26" s="43">
        <v>150</v>
      </c>
      <c r="G26" s="43">
        <v>5.3</v>
      </c>
      <c r="H26" s="43">
        <v>3.5</v>
      </c>
      <c r="I26" s="43">
        <v>32.4</v>
      </c>
      <c r="J26" s="43">
        <v>89</v>
      </c>
      <c r="K26" s="44" t="s">
        <v>62</v>
      </c>
      <c r="L26" s="43">
        <v>13</v>
      </c>
    </row>
    <row r="27" spans="1:12" ht="15" x14ac:dyDescent="0.25">
      <c r="A27" s="14"/>
      <c r="B27" s="15"/>
      <c r="C27" s="11"/>
      <c r="D27" s="7" t="s">
        <v>22</v>
      </c>
      <c r="E27" s="52" t="s">
        <v>51</v>
      </c>
      <c r="F27" s="43">
        <v>200</v>
      </c>
      <c r="G27" s="43">
        <v>0.2</v>
      </c>
      <c r="H27" s="43">
        <v>0</v>
      </c>
      <c r="I27" s="43">
        <v>6.5</v>
      </c>
      <c r="J27" s="43">
        <v>64.5</v>
      </c>
      <c r="K27" s="44" t="s">
        <v>47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52" t="s">
        <v>44</v>
      </c>
      <c r="F28" s="43">
        <v>40</v>
      </c>
      <c r="G28" s="43">
        <v>4.0999999999999996</v>
      </c>
      <c r="H28" s="43">
        <v>1.1599999999999999</v>
      </c>
      <c r="I28" s="43">
        <v>19.46</v>
      </c>
      <c r="J28" s="43">
        <v>97.5</v>
      </c>
      <c r="K28" s="44"/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52"/>
      <c r="F29" s="43"/>
      <c r="G29" s="43"/>
      <c r="H29" s="43"/>
      <c r="I29" s="43"/>
      <c r="J29" s="43"/>
      <c r="K29" s="44"/>
      <c r="L29" s="43"/>
    </row>
    <row r="30" spans="1:12" ht="38.25" x14ac:dyDescent="0.25">
      <c r="A30" s="14"/>
      <c r="B30" s="15"/>
      <c r="C30" s="11"/>
      <c r="D30" s="6"/>
      <c r="E30" s="52" t="s">
        <v>48</v>
      </c>
      <c r="F30" s="43">
        <v>60</v>
      </c>
      <c r="G30" s="43">
        <v>0.51</v>
      </c>
      <c r="H30" s="43">
        <v>0.12</v>
      </c>
      <c r="I30" s="43">
        <v>2.42</v>
      </c>
      <c r="J30" s="43">
        <v>12.8</v>
      </c>
      <c r="K30" s="44" t="s">
        <v>63</v>
      </c>
      <c r="L30" s="43">
        <v>11.08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23.16</v>
      </c>
      <c r="H32" s="19">
        <f t="shared" ref="H32" si="7">SUM(H25:H31)</f>
        <v>19.72</v>
      </c>
      <c r="I32" s="19">
        <f t="shared" ref="I32" si="8">SUM(I25:I31)</f>
        <v>71.22</v>
      </c>
      <c r="J32" s="19">
        <f t="shared" ref="J32:L32" si="9">SUM(J25:J31)</f>
        <v>473.3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76.400000000000006</v>
      </c>
      <c r="K33" s="44" t="s">
        <v>59</v>
      </c>
      <c r="L33" s="43">
        <v>6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0.8</v>
      </c>
      <c r="H34" s="43">
        <v>2.7</v>
      </c>
      <c r="I34" s="43">
        <v>4.5999999999999996</v>
      </c>
      <c r="J34" s="43">
        <v>133.1</v>
      </c>
      <c r="K34" s="44" t="s">
        <v>60</v>
      </c>
      <c r="L34" s="43">
        <v>11.08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13.05</v>
      </c>
      <c r="H35" s="43">
        <v>14.94</v>
      </c>
      <c r="I35" s="43">
        <v>10.44</v>
      </c>
      <c r="J35" s="43">
        <v>209.5</v>
      </c>
      <c r="K35" s="44" t="s">
        <v>61</v>
      </c>
      <c r="L35" s="43">
        <v>23.26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5.3</v>
      </c>
      <c r="H36" s="43">
        <v>3.5</v>
      </c>
      <c r="I36" s="43">
        <v>32.4</v>
      </c>
      <c r="J36" s="43">
        <v>89</v>
      </c>
      <c r="K36" s="44" t="s">
        <v>62</v>
      </c>
      <c r="L36" s="43">
        <v>13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</v>
      </c>
      <c r="H37" s="43">
        <v>0</v>
      </c>
      <c r="I37" s="43">
        <v>6.5</v>
      </c>
      <c r="J37" s="43">
        <v>64.5</v>
      </c>
      <c r="K37" s="44" t="s">
        <v>47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4.0999999999999996</v>
      </c>
      <c r="H38" s="43">
        <v>1.1599999999999999</v>
      </c>
      <c r="I38" s="43">
        <v>19.46</v>
      </c>
      <c r="J38" s="43">
        <v>97.5</v>
      </c>
      <c r="K38" s="44"/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24.25</v>
      </c>
      <c r="H42" s="19">
        <f t="shared" ref="H42" si="11">SUM(H33:H41)</f>
        <v>25</v>
      </c>
      <c r="I42" s="19">
        <f t="shared" ref="I42" si="12">SUM(I33:I41)</f>
        <v>78</v>
      </c>
      <c r="J42" s="19">
        <f t="shared" ref="J42:L42" si="13">SUM(J33:J41)</f>
        <v>670</v>
      </c>
      <c r="K42" s="25"/>
      <c r="L42" s="19">
        <f t="shared" si="13"/>
        <v>69.34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1280</v>
      </c>
      <c r="G43" s="32">
        <f t="shared" ref="G43" si="14">G32+G42</f>
        <v>47.41</v>
      </c>
      <c r="H43" s="32">
        <f t="shared" ref="H43" si="15">H32+H42</f>
        <v>44.72</v>
      </c>
      <c r="I43" s="32">
        <f t="shared" ref="I43" si="16">I32+I42</f>
        <v>149.22</v>
      </c>
      <c r="J43" s="32">
        <f t="shared" ref="J43:L43" si="17">J32+J42</f>
        <v>1143.3</v>
      </c>
      <c r="K43" s="32"/>
      <c r="L43" s="32">
        <f t="shared" si="17"/>
        <v>138.68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64</v>
      </c>
      <c r="F44" s="40">
        <v>200</v>
      </c>
      <c r="G44" s="40">
        <v>7.7</v>
      </c>
      <c r="H44" s="40">
        <v>9.6999999999999993</v>
      </c>
      <c r="I44" s="40">
        <v>43.3</v>
      </c>
      <c r="J44" s="40">
        <v>225</v>
      </c>
      <c r="K44" s="51" t="s">
        <v>67</v>
      </c>
      <c r="L44" s="40">
        <v>39.340000000000003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53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65</v>
      </c>
      <c r="F46" s="43">
        <v>200</v>
      </c>
      <c r="G46" s="43">
        <v>3.8</v>
      </c>
      <c r="H46" s="43">
        <v>2.9</v>
      </c>
      <c r="I46" s="43">
        <v>11.3</v>
      </c>
      <c r="J46" s="43">
        <v>81</v>
      </c>
      <c r="K46" s="53" t="s">
        <v>68</v>
      </c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52" t="s">
        <v>44</v>
      </c>
      <c r="F47" s="43">
        <v>40</v>
      </c>
      <c r="G47" s="43">
        <v>4.0999999999999996</v>
      </c>
      <c r="H47" s="43">
        <v>1.1599999999999999</v>
      </c>
      <c r="I47" s="43">
        <v>19.46</v>
      </c>
      <c r="J47" s="43">
        <v>97.5</v>
      </c>
      <c r="K47" s="53"/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52" t="s">
        <v>66</v>
      </c>
      <c r="F48" s="43">
        <v>100</v>
      </c>
      <c r="G48" s="43">
        <v>0.9</v>
      </c>
      <c r="H48" s="43">
        <v>3.4</v>
      </c>
      <c r="I48" s="43">
        <v>8.4</v>
      </c>
      <c r="J48" s="43">
        <v>67</v>
      </c>
      <c r="K48" s="53" t="s">
        <v>69</v>
      </c>
      <c r="L48" s="43">
        <v>14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16.5</v>
      </c>
      <c r="H51" s="19">
        <f t="shared" ref="H51" si="19">SUM(H44:H50)</f>
        <v>17.16</v>
      </c>
      <c r="I51" s="19">
        <f t="shared" ref="I51" si="20">SUM(I44:I50)</f>
        <v>82.460000000000008</v>
      </c>
      <c r="J51" s="19">
        <f t="shared" ref="J51:L51" si="21">SUM(J44:J50)</f>
        <v>470.5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1</v>
      </c>
      <c r="H52" s="43">
        <v>6.1</v>
      </c>
      <c r="I52" s="43">
        <v>5.8</v>
      </c>
      <c r="J52" s="43">
        <v>81.5</v>
      </c>
      <c r="K52" s="44" t="s">
        <v>75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71</v>
      </c>
      <c r="F53" s="43">
        <v>200</v>
      </c>
      <c r="G53" s="43">
        <v>4.7</v>
      </c>
      <c r="H53" s="43">
        <v>5.6</v>
      </c>
      <c r="I53" s="43">
        <v>5.7</v>
      </c>
      <c r="J53" s="43">
        <v>112.2</v>
      </c>
      <c r="K53" s="44" t="s">
        <v>76</v>
      </c>
      <c r="L53" s="43">
        <v>18</v>
      </c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200</v>
      </c>
      <c r="G54" s="43">
        <v>27.3</v>
      </c>
      <c r="H54" s="43">
        <v>8.1</v>
      </c>
      <c r="I54" s="43">
        <v>33.200000000000003</v>
      </c>
      <c r="J54" s="43">
        <v>314.60000000000002</v>
      </c>
      <c r="K54" s="44" t="s">
        <v>77</v>
      </c>
      <c r="L54" s="43">
        <v>25.34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0.2</v>
      </c>
      <c r="H56" s="43">
        <v>0</v>
      </c>
      <c r="I56" s="43">
        <v>6.5</v>
      </c>
      <c r="J56" s="43">
        <v>64.5</v>
      </c>
      <c r="K56" s="44" t="s">
        <v>47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74</v>
      </c>
      <c r="F57" s="43">
        <v>40</v>
      </c>
      <c r="G57" s="43">
        <v>4.0999999999999996</v>
      </c>
      <c r="H57" s="43">
        <v>1.1599999999999999</v>
      </c>
      <c r="I57" s="43">
        <v>19.46</v>
      </c>
      <c r="J57" s="43">
        <v>97.5</v>
      </c>
      <c r="K57" s="44"/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37.300000000000004</v>
      </c>
      <c r="H61" s="19">
        <f t="shared" ref="H61" si="23">SUM(H52:H60)</f>
        <v>20.959999999999997</v>
      </c>
      <c r="I61" s="19">
        <f t="shared" ref="I61" si="24">SUM(I52:I60)</f>
        <v>70.66</v>
      </c>
      <c r="J61" s="19">
        <f t="shared" ref="J61:L61" si="25">SUM(J52:J60)</f>
        <v>670.3</v>
      </c>
      <c r="K61" s="25"/>
      <c r="L61" s="19">
        <f t="shared" si="25"/>
        <v>69.34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1240</v>
      </c>
      <c r="G62" s="32">
        <f t="shared" ref="G62" si="26">G51+G61</f>
        <v>53.800000000000004</v>
      </c>
      <c r="H62" s="32">
        <f t="shared" ref="H62" si="27">H51+H61</f>
        <v>38.119999999999997</v>
      </c>
      <c r="I62" s="32">
        <f t="shared" ref="I62" si="28">I51+I61</f>
        <v>153.12</v>
      </c>
      <c r="J62" s="32">
        <f t="shared" ref="J62:L62" si="29">J51+J61</f>
        <v>1140.8</v>
      </c>
      <c r="K62" s="32"/>
      <c r="L62" s="32">
        <f t="shared" si="29"/>
        <v>138.68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78</v>
      </c>
      <c r="F63" s="40">
        <v>150</v>
      </c>
      <c r="G63" s="40">
        <v>15.5</v>
      </c>
      <c r="H63" s="40">
        <v>9.1999999999999993</v>
      </c>
      <c r="I63" s="40">
        <v>26.3</v>
      </c>
      <c r="J63" s="40">
        <v>249.5</v>
      </c>
      <c r="K63" s="41" t="s">
        <v>81</v>
      </c>
      <c r="L63" s="40">
        <v>34.340000000000003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79</v>
      </c>
      <c r="F65" s="43">
        <v>200</v>
      </c>
      <c r="G65" s="43">
        <v>0.2</v>
      </c>
      <c r="H65" s="43">
        <v>0</v>
      </c>
      <c r="I65" s="43">
        <v>6.5</v>
      </c>
      <c r="J65" s="43">
        <v>64.5</v>
      </c>
      <c r="K65" s="44" t="s">
        <v>47</v>
      </c>
      <c r="L65" s="43">
        <v>12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4.0999999999999996</v>
      </c>
      <c r="H66" s="43">
        <v>1.1599999999999999</v>
      </c>
      <c r="I66" s="43">
        <v>19.46</v>
      </c>
      <c r="J66" s="43">
        <v>97.5</v>
      </c>
      <c r="K66" s="44"/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/>
      <c r="L67" s="43">
        <v>14</v>
      </c>
    </row>
    <row r="68" spans="1:12" ht="15" x14ac:dyDescent="0.25">
      <c r="A68" s="23"/>
      <c r="B68" s="15"/>
      <c r="C68" s="11"/>
      <c r="D68" s="6"/>
      <c r="E68" s="42" t="s">
        <v>80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/>
      <c r="L68" s="43">
        <v>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20.299999999999997</v>
      </c>
      <c r="H70" s="19">
        <f t="shared" ref="H70" si="31">SUM(H63:H69)</f>
        <v>10.76</v>
      </c>
      <c r="I70" s="19">
        <f t="shared" ref="I70" si="32">SUM(I63:I69)</f>
        <v>69.260000000000005</v>
      </c>
      <c r="J70" s="19">
        <f t="shared" ref="J70:L70" si="33">SUM(J63:J69)</f>
        <v>484.5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>
        <v>0.6</v>
      </c>
      <c r="H71" s="43">
        <v>5.3</v>
      </c>
      <c r="I71" s="43">
        <v>4.0999999999999996</v>
      </c>
      <c r="J71" s="43">
        <v>67.099999999999994</v>
      </c>
      <c r="K71" s="44" t="s">
        <v>86</v>
      </c>
      <c r="L71" s="43">
        <v>6</v>
      </c>
    </row>
    <row r="72" spans="1:12" ht="15" x14ac:dyDescent="0.25">
      <c r="A72" s="23"/>
      <c r="B72" s="15"/>
      <c r="C72" s="11"/>
      <c r="D72" s="7" t="s">
        <v>27</v>
      </c>
      <c r="E72" s="42" t="s">
        <v>83</v>
      </c>
      <c r="F72" s="43">
        <v>200</v>
      </c>
      <c r="G72" s="43">
        <v>5.2</v>
      </c>
      <c r="H72" s="43">
        <v>2.8</v>
      </c>
      <c r="I72" s="43">
        <v>18.5</v>
      </c>
      <c r="J72" s="43">
        <v>119.6</v>
      </c>
      <c r="K72" s="44" t="s">
        <v>87</v>
      </c>
      <c r="L72" s="43">
        <v>11.08</v>
      </c>
    </row>
    <row r="73" spans="1:12" ht="15" x14ac:dyDescent="0.25">
      <c r="A73" s="23"/>
      <c r="B73" s="15"/>
      <c r="C73" s="11"/>
      <c r="D73" s="7" t="s">
        <v>28</v>
      </c>
      <c r="E73" s="42" t="s">
        <v>84</v>
      </c>
      <c r="F73" s="43">
        <v>90</v>
      </c>
      <c r="G73" s="43">
        <v>25</v>
      </c>
      <c r="H73" s="43">
        <v>1.9</v>
      </c>
      <c r="I73" s="43">
        <v>0.9</v>
      </c>
      <c r="J73" s="43">
        <v>123.8</v>
      </c>
      <c r="K73" s="44" t="s">
        <v>88</v>
      </c>
      <c r="L73" s="43">
        <v>23.26</v>
      </c>
    </row>
    <row r="74" spans="1:12" ht="15" x14ac:dyDescent="0.25">
      <c r="A74" s="23"/>
      <c r="B74" s="15"/>
      <c r="C74" s="11"/>
      <c r="D74" s="7" t="s">
        <v>29</v>
      </c>
      <c r="E74" s="42" t="s">
        <v>85</v>
      </c>
      <c r="F74" s="43">
        <v>150</v>
      </c>
      <c r="G74" s="43">
        <v>3.7</v>
      </c>
      <c r="H74" s="43">
        <v>4.8</v>
      </c>
      <c r="I74" s="43">
        <v>36.5</v>
      </c>
      <c r="J74" s="43">
        <v>203.5</v>
      </c>
      <c r="K74" s="44" t="s">
        <v>89</v>
      </c>
      <c r="L74" s="43">
        <v>13</v>
      </c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0.2</v>
      </c>
      <c r="H75" s="43">
        <v>0</v>
      </c>
      <c r="I75" s="43">
        <v>6.5</v>
      </c>
      <c r="J75" s="43">
        <v>64.5</v>
      </c>
      <c r="K75" s="44" t="s">
        <v>47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4.0999999999999996</v>
      </c>
      <c r="H76" s="43">
        <v>1.1599999999999999</v>
      </c>
      <c r="I76" s="43">
        <v>19.46</v>
      </c>
      <c r="J76" s="43">
        <v>97.5</v>
      </c>
      <c r="K76" s="44"/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38.800000000000004</v>
      </c>
      <c r="H80" s="19">
        <f t="shared" ref="H80" si="35">SUM(H71:H79)</f>
        <v>15.96</v>
      </c>
      <c r="I80" s="19">
        <f t="shared" ref="I80" si="36">SUM(I71:I79)</f>
        <v>85.960000000000008</v>
      </c>
      <c r="J80" s="19">
        <f t="shared" ref="J80:L80" si="37">SUM(J71:J79)</f>
        <v>676</v>
      </c>
      <c r="K80" s="25"/>
      <c r="L80" s="19">
        <f t="shared" si="37"/>
        <v>69.34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1240</v>
      </c>
      <c r="G81" s="32">
        <f t="shared" ref="G81" si="38">G70+G80</f>
        <v>59.1</v>
      </c>
      <c r="H81" s="32">
        <f t="shared" ref="H81" si="39">H70+H80</f>
        <v>26.72</v>
      </c>
      <c r="I81" s="32">
        <f t="shared" ref="I81" si="40">I70+I80</f>
        <v>155.22000000000003</v>
      </c>
      <c r="J81" s="32">
        <f t="shared" ref="J81:L81" si="41">J70+J80</f>
        <v>1160.5</v>
      </c>
      <c r="K81" s="32"/>
      <c r="L81" s="32">
        <f t="shared" si="41"/>
        <v>138.68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90</v>
      </c>
      <c r="F82" s="40">
        <v>90</v>
      </c>
      <c r="G82" s="40">
        <v>13.4</v>
      </c>
      <c r="H82" s="40">
        <v>12.6</v>
      </c>
      <c r="I82" s="40">
        <v>5.3</v>
      </c>
      <c r="J82" s="40">
        <v>189.2</v>
      </c>
      <c r="K82" s="41" t="s">
        <v>101</v>
      </c>
      <c r="L82" s="40">
        <v>29.14</v>
      </c>
    </row>
    <row r="83" spans="1:12" ht="15" x14ac:dyDescent="0.25">
      <c r="A83" s="23"/>
      <c r="B83" s="15"/>
      <c r="C83" s="11"/>
      <c r="D83" s="56" t="s">
        <v>91</v>
      </c>
      <c r="E83" s="52" t="s">
        <v>92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103</v>
      </c>
      <c r="L83" s="43">
        <v>14.2</v>
      </c>
    </row>
    <row r="84" spans="1:12" ht="15" x14ac:dyDescent="0.25">
      <c r="A84" s="23"/>
      <c r="B84" s="15"/>
      <c r="C84" s="11"/>
      <c r="D84" s="7" t="s">
        <v>22</v>
      </c>
      <c r="E84" s="52" t="s">
        <v>93</v>
      </c>
      <c r="F84" s="43">
        <v>200</v>
      </c>
      <c r="G84" s="43">
        <v>0.3</v>
      </c>
      <c r="H84" s="43">
        <v>0</v>
      </c>
      <c r="I84" s="43">
        <v>6.7</v>
      </c>
      <c r="J84" s="43">
        <v>37.9</v>
      </c>
      <c r="K84" s="44" t="s">
        <v>104</v>
      </c>
      <c r="L84" s="43">
        <v>12</v>
      </c>
    </row>
    <row r="85" spans="1:12" ht="15" x14ac:dyDescent="0.25">
      <c r="A85" s="23"/>
      <c r="B85" s="15"/>
      <c r="C85" s="11"/>
      <c r="D85" s="7" t="s">
        <v>23</v>
      </c>
      <c r="E85" s="52" t="s">
        <v>44</v>
      </c>
      <c r="F85" s="43">
        <v>40</v>
      </c>
      <c r="G85" s="43">
        <v>4.0999999999999996</v>
      </c>
      <c r="H85" s="43">
        <v>1.1599999999999999</v>
      </c>
      <c r="I85" s="43">
        <v>19.46</v>
      </c>
      <c r="J85" s="43">
        <v>97.5</v>
      </c>
      <c r="K85" s="44"/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38.25" x14ac:dyDescent="0.25">
      <c r="A87" s="23"/>
      <c r="B87" s="15"/>
      <c r="C87" s="11"/>
      <c r="D87" s="6"/>
      <c r="E87" s="42" t="s">
        <v>48</v>
      </c>
      <c r="F87" s="43">
        <v>60</v>
      </c>
      <c r="G87" s="43">
        <v>0.51</v>
      </c>
      <c r="H87" s="43">
        <v>0.12</v>
      </c>
      <c r="I87" s="43">
        <v>2.42</v>
      </c>
      <c r="J87" s="43">
        <v>12.8</v>
      </c>
      <c r="K87" s="44" t="s">
        <v>63</v>
      </c>
      <c r="L87" s="43">
        <v>10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21.51</v>
      </c>
      <c r="H89" s="19">
        <f t="shared" ref="H89" si="43">SUM(H82:H88)</f>
        <v>19.080000000000002</v>
      </c>
      <c r="I89" s="19">
        <f t="shared" ref="I89" si="44">SUM(I82:I88)</f>
        <v>53.680000000000007</v>
      </c>
      <c r="J89" s="19">
        <f t="shared" ref="J89:L89" si="45">SUM(J82:J88)</f>
        <v>476.8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94</v>
      </c>
      <c r="F90" s="43">
        <v>60</v>
      </c>
      <c r="G90" s="43">
        <v>1.7</v>
      </c>
      <c r="H90" s="43">
        <v>0.1</v>
      </c>
      <c r="I90" s="43">
        <v>3.5</v>
      </c>
      <c r="J90" s="43">
        <v>22.1</v>
      </c>
      <c r="K90" s="44" t="s">
        <v>99</v>
      </c>
      <c r="L90" s="43">
        <v>5</v>
      </c>
    </row>
    <row r="91" spans="1:12" ht="15" x14ac:dyDescent="0.25">
      <c r="A91" s="23"/>
      <c r="B91" s="15"/>
      <c r="C91" s="11"/>
      <c r="D91" s="7" t="s">
        <v>27</v>
      </c>
      <c r="E91" s="42" t="s">
        <v>95</v>
      </c>
      <c r="F91" s="43">
        <v>200</v>
      </c>
      <c r="G91" s="43">
        <v>4.7699999999999996</v>
      </c>
      <c r="H91" s="43">
        <v>5.7</v>
      </c>
      <c r="I91" s="43">
        <v>10.1</v>
      </c>
      <c r="J91" s="43">
        <v>110.04</v>
      </c>
      <c r="K91" s="44" t="s">
        <v>100</v>
      </c>
      <c r="L91" s="43">
        <v>12</v>
      </c>
    </row>
    <row r="92" spans="1:12" ht="1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13.4</v>
      </c>
      <c r="H92" s="43">
        <v>12.6</v>
      </c>
      <c r="I92" s="43">
        <v>5.3</v>
      </c>
      <c r="J92" s="43">
        <v>189.2</v>
      </c>
      <c r="K92" s="44" t="s">
        <v>101</v>
      </c>
      <c r="L92" s="43">
        <v>26.14</v>
      </c>
    </row>
    <row r="93" spans="1:12" ht="15" x14ac:dyDescent="0.25">
      <c r="A93" s="23"/>
      <c r="B93" s="15"/>
      <c r="C93" s="11"/>
      <c r="D93" s="7" t="s">
        <v>29</v>
      </c>
      <c r="E93" s="42" t="s">
        <v>96</v>
      </c>
      <c r="F93" s="43">
        <v>150</v>
      </c>
      <c r="G93" s="43">
        <v>4.4000000000000004</v>
      </c>
      <c r="H93" s="43">
        <v>5.3</v>
      </c>
      <c r="I93" s="43">
        <v>30.5</v>
      </c>
      <c r="J93" s="43">
        <v>187.1</v>
      </c>
      <c r="K93" s="44" t="s">
        <v>102</v>
      </c>
      <c r="L93" s="43">
        <v>10.199999999999999</v>
      </c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0.2</v>
      </c>
      <c r="H94" s="43">
        <v>0</v>
      </c>
      <c r="I94" s="43">
        <v>6.5</v>
      </c>
      <c r="J94" s="43">
        <v>64.5</v>
      </c>
      <c r="K94" s="44" t="s">
        <v>47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40</v>
      </c>
      <c r="G95" s="43">
        <v>4.0999999999999996</v>
      </c>
      <c r="H95" s="43">
        <v>1.1599999999999999</v>
      </c>
      <c r="I95" s="43">
        <v>19.46</v>
      </c>
      <c r="J95" s="43">
        <v>97.5</v>
      </c>
      <c r="K95" s="44"/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28.57</v>
      </c>
      <c r="H99" s="19">
        <f t="shared" ref="H99" si="47">SUM(H90:H98)</f>
        <v>24.86</v>
      </c>
      <c r="I99" s="19">
        <f t="shared" ref="I99" si="48">SUM(I90:I98)</f>
        <v>75.36</v>
      </c>
      <c r="J99" s="19">
        <f t="shared" ref="J99:L99" si="49">SUM(J90:J98)</f>
        <v>670.44</v>
      </c>
      <c r="K99" s="25"/>
      <c r="L99" s="19">
        <f t="shared" si="49"/>
        <v>69.34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1280</v>
      </c>
      <c r="G100" s="32">
        <f t="shared" ref="G100" si="50">G89+G99</f>
        <v>50.08</v>
      </c>
      <c r="H100" s="32">
        <f t="shared" ref="H100" si="51">H89+H99</f>
        <v>43.94</v>
      </c>
      <c r="I100" s="32">
        <f t="shared" ref="I100" si="52">I89+I99</f>
        <v>129.04000000000002</v>
      </c>
      <c r="J100" s="32">
        <f t="shared" ref="J100:L100" si="53">J89+J99</f>
        <v>1147.24</v>
      </c>
      <c r="K100" s="32"/>
      <c r="L100" s="32">
        <f t="shared" si="53"/>
        <v>138.68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97</v>
      </c>
      <c r="F101" s="40">
        <v>200</v>
      </c>
      <c r="G101" s="40">
        <v>8.1999999999999993</v>
      </c>
      <c r="H101" s="40">
        <v>107</v>
      </c>
      <c r="I101" s="40">
        <v>36.6</v>
      </c>
      <c r="J101" s="40">
        <v>270</v>
      </c>
      <c r="K101" s="41" t="s">
        <v>98</v>
      </c>
      <c r="L101" s="40">
        <v>39.340000000000003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0.2</v>
      </c>
      <c r="H103" s="43">
        <v>0</v>
      </c>
      <c r="I103" s="43">
        <v>6.5</v>
      </c>
      <c r="J103" s="43">
        <v>64.5</v>
      </c>
      <c r="K103" s="44" t="s">
        <v>47</v>
      </c>
      <c r="L103" s="43">
        <v>12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4.0999999999999996</v>
      </c>
      <c r="H104" s="43">
        <v>1.1599999999999999</v>
      </c>
      <c r="I104" s="43">
        <v>19.46</v>
      </c>
      <c r="J104" s="43">
        <v>97.5</v>
      </c>
      <c r="K104" s="44"/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</v>
      </c>
      <c r="K105" s="44"/>
      <c r="L105" s="43">
        <v>14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12.899999999999999</v>
      </c>
      <c r="H108" s="19">
        <f t="shared" si="54"/>
        <v>108.56</v>
      </c>
      <c r="I108" s="19">
        <f t="shared" si="54"/>
        <v>72.36</v>
      </c>
      <c r="J108" s="19">
        <f t="shared" si="54"/>
        <v>476</v>
      </c>
      <c r="K108" s="25"/>
      <c r="L108" s="19">
        <f t="shared" ref="L108" si="55">SUM(L101:L107)</f>
        <v>69.34</v>
      </c>
    </row>
    <row r="109" spans="1:12" ht="38.2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60</v>
      </c>
      <c r="G109" s="43">
        <v>5.2</v>
      </c>
      <c r="H109" s="43">
        <v>2.8</v>
      </c>
      <c r="I109" s="43">
        <v>18.5</v>
      </c>
      <c r="J109" s="43">
        <v>66.23</v>
      </c>
      <c r="K109" s="44" t="s">
        <v>52</v>
      </c>
      <c r="L109" s="43">
        <v>6</v>
      </c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5.2</v>
      </c>
      <c r="H110" s="43">
        <v>2.8</v>
      </c>
      <c r="I110" s="43">
        <v>18.5</v>
      </c>
      <c r="J110" s="43">
        <v>119.6</v>
      </c>
      <c r="K110" s="44" t="s">
        <v>87</v>
      </c>
      <c r="L110" s="43">
        <v>11.08</v>
      </c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25</v>
      </c>
      <c r="H111" s="43">
        <v>1.9</v>
      </c>
      <c r="I111" s="43">
        <v>0.9</v>
      </c>
      <c r="J111" s="43">
        <v>123.8</v>
      </c>
      <c r="K111" s="44" t="s">
        <v>88</v>
      </c>
      <c r="L111" s="43">
        <v>23.26</v>
      </c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3.7</v>
      </c>
      <c r="H112" s="43">
        <v>4.8</v>
      </c>
      <c r="I112" s="43">
        <v>36.5</v>
      </c>
      <c r="J112" s="43">
        <v>203.5</v>
      </c>
      <c r="K112" s="44" t="s">
        <v>89</v>
      </c>
      <c r="L112" s="43">
        <v>13</v>
      </c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0.2</v>
      </c>
      <c r="H113" s="43">
        <v>0</v>
      </c>
      <c r="I113" s="43">
        <v>6.5</v>
      </c>
      <c r="J113" s="43">
        <v>64.5</v>
      </c>
      <c r="K113" s="44" t="s">
        <v>47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4.0999999999999996</v>
      </c>
      <c r="H114" s="43">
        <v>1.1599999999999999</v>
      </c>
      <c r="I114" s="43">
        <v>19.46</v>
      </c>
      <c r="J114" s="43">
        <v>97.5</v>
      </c>
      <c r="K114" s="44"/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43.400000000000006</v>
      </c>
      <c r="H118" s="19">
        <f t="shared" si="56"/>
        <v>13.46</v>
      </c>
      <c r="I118" s="19">
        <f t="shared" si="56"/>
        <v>100.36000000000001</v>
      </c>
      <c r="J118" s="19">
        <f t="shared" si="56"/>
        <v>675.13</v>
      </c>
      <c r="K118" s="25"/>
      <c r="L118" s="19">
        <f t="shared" ref="L118" si="57">SUM(L109:L117)</f>
        <v>69.34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1280</v>
      </c>
      <c r="G119" s="32">
        <f t="shared" ref="G119" si="58">G108+G118</f>
        <v>56.300000000000004</v>
      </c>
      <c r="H119" s="32">
        <f t="shared" ref="H119" si="59">H108+H118</f>
        <v>122.02000000000001</v>
      </c>
      <c r="I119" s="32">
        <f t="shared" ref="I119" si="60">I108+I118</f>
        <v>172.72000000000003</v>
      </c>
      <c r="J119" s="32">
        <f t="shared" ref="J119:L119" si="61">J108+J118</f>
        <v>1151.1300000000001</v>
      </c>
      <c r="K119" s="32"/>
      <c r="L119" s="32">
        <f t="shared" si="61"/>
        <v>138.68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105</v>
      </c>
      <c r="F120" s="40">
        <v>200</v>
      </c>
      <c r="G120" s="40">
        <v>19.87</v>
      </c>
      <c r="H120" s="40">
        <v>22.4</v>
      </c>
      <c r="I120" s="40">
        <v>57.33</v>
      </c>
      <c r="J120" s="40">
        <v>264.2</v>
      </c>
      <c r="K120" s="41" t="s">
        <v>106</v>
      </c>
      <c r="L120" s="40">
        <v>39.340000000000003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0.2</v>
      </c>
      <c r="H122" s="43">
        <v>0</v>
      </c>
      <c r="I122" s="43">
        <v>6.5</v>
      </c>
      <c r="J122" s="43">
        <v>64.5</v>
      </c>
      <c r="K122" s="44" t="s">
        <v>47</v>
      </c>
      <c r="L122" s="43">
        <v>12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4.0999999999999996</v>
      </c>
      <c r="H123" s="43">
        <v>1.1599999999999999</v>
      </c>
      <c r="I123" s="43">
        <v>19.46</v>
      </c>
      <c r="J123" s="43">
        <v>97.5</v>
      </c>
      <c r="K123" s="44"/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</v>
      </c>
      <c r="K124" s="44"/>
      <c r="L124" s="43">
        <v>14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24.57</v>
      </c>
      <c r="H127" s="19">
        <f t="shared" si="62"/>
        <v>23.959999999999997</v>
      </c>
      <c r="I127" s="19">
        <f t="shared" si="62"/>
        <v>93.089999999999989</v>
      </c>
      <c r="J127" s="19">
        <f t="shared" si="62"/>
        <v>470.2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70</v>
      </c>
      <c r="F128" s="43">
        <v>60</v>
      </c>
      <c r="G128" s="43">
        <v>1</v>
      </c>
      <c r="H128" s="43">
        <v>6.1</v>
      </c>
      <c r="I128" s="43">
        <v>5.8</v>
      </c>
      <c r="J128" s="43">
        <v>81.5</v>
      </c>
      <c r="K128" s="44" t="s">
        <v>75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200</v>
      </c>
      <c r="G129" s="43">
        <v>4.7</v>
      </c>
      <c r="H129" s="43">
        <v>5.6</v>
      </c>
      <c r="I129" s="43">
        <v>5.7</v>
      </c>
      <c r="J129" s="43">
        <v>92.2</v>
      </c>
      <c r="K129" s="44" t="s">
        <v>76</v>
      </c>
      <c r="L129" s="43">
        <v>18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200</v>
      </c>
      <c r="G130" s="43">
        <v>27.3</v>
      </c>
      <c r="H130" s="43">
        <v>8.1</v>
      </c>
      <c r="I130" s="43">
        <v>33.200000000000003</v>
      </c>
      <c r="J130" s="43">
        <v>337.6</v>
      </c>
      <c r="K130" s="44" t="s">
        <v>77</v>
      </c>
      <c r="L130" s="43">
        <v>25.34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0.2</v>
      </c>
      <c r="H132" s="43">
        <v>0</v>
      </c>
      <c r="I132" s="43">
        <v>6.5</v>
      </c>
      <c r="J132" s="43">
        <v>64.5</v>
      </c>
      <c r="K132" s="44" t="s">
        <v>47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74</v>
      </c>
      <c r="F133" s="43">
        <v>40</v>
      </c>
      <c r="G133" s="43">
        <v>4.0999999999999996</v>
      </c>
      <c r="H133" s="43">
        <v>1.1599999999999999</v>
      </c>
      <c r="I133" s="43">
        <v>19.46</v>
      </c>
      <c r="J133" s="43">
        <v>97.5</v>
      </c>
      <c r="K133" s="44"/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37.300000000000004</v>
      </c>
      <c r="H137" s="19">
        <f t="shared" si="64"/>
        <v>20.959999999999997</v>
      </c>
      <c r="I137" s="19">
        <f t="shared" si="64"/>
        <v>70.66</v>
      </c>
      <c r="J137" s="19">
        <f t="shared" si="64"/>
        <v>673.3</v>
      </c>
      <c r="K137" s="25"/>
      <c r="L137" s="19">
        <f t="shared" ref="L137" si="65">SUM(L128:L136)</f>
        <v>69.34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1240</v>
      </c>
      <c r="G138" s="32">
        <f t="shared" ref="G138" si="66">G127+G137</f>
        <v>61.870000000000005</v>
      </c>
      <c r="H138" s="32">
        <f t="shared" ref="H138" si="67">H127+H137</f>
        <v>44.919999999999995</v>
      </c>
      <c r="I138" s="32">
        <f t="shared" ref="I138" si="68">I127+I137</f>
        <v>163.75</v>
      </c>
      <c r="J138" s="32">
        <f t="shared" ref="J138:L138" si="69">J127+J137</f>
        <v>1143.5</v>
      </c>
      <c r="K138" s="32"/>
      <c r="L138" s="32">
        <f t="shared" si="69"/>
        <v>138.68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200</v>
      </c>
      <c r="G139" s="40">
        <v>7.22</v>
      </c>
      <c r="H139" s="40">
        <v>8.89</v>
      </c>
      <c r="I139" s="40">
        <v>34.11</v>
      </c>
      <c r="J139" s="40">
        <v>291.95999999999998</v>
      </c>
      <c r="K139" s="41" t="s">
        <v>108</v>
      </c>
      <c r="L139" s="40">
        <v>39.340000000000003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93</v>
      </c>
      <c r="F141" s="43">
        <v>200</v>
      </c>
      <c r="G141" s="43">
        <v>0.3</v>
      </c>
      <c r="H141" s="43">
        <v>0</v>
      </c>
      <c r="I141" s="43">
        <v>6.7</v>
      </c>
      <c r="J141" s="43">
        <v>37.9</v>
      </c>
      <c r="K141" s="44" t="s">
        <v>104</v>
      </c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4.0999999999999996</v>
      </c>
      <c r="H142" s="43">
        <v>1.1599999999999999</v>
      </c>
      <c r="I142" s="43">
        <v>19.46</v>
      </c>
      <c r="J142" s="43">
        <v>97.5</v>
      </c>
      <c r="K142" s="44"/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</v>
      </c>
      <c r="K143" s="44"/>
      <c r="L143" s="43">
        <v>14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12.02</v>
      </c>
      <c r="H146" s="19">
        <f t="shared" si="70"/>
        <v>10.450000000000001</v>
      </c>
      <c r="I146" s="19">
        <f t="shared" si="70"/>
        <v>70.070000000000007</v>
      </c>
      <c r="J146" s="19">
        <f t="shared" si="70"/>
        <v>471.35999999999996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60</v>
      </c>
      <c r="G147" s="43">
        <v>0.8</v>
      </c>
      <c r="H147" s="43">
        <v>2.7</v>
      </c>
      <c r="I147" s="43">
        <v>4.5999999999999996</v>
      </c>
      <c r="J147" s="43">
        <v>76.400000000000006</v>
      </c>
      <c r="K147" s="44" t="s">
        <v>59</v>
      </c>
      <c r="L147" s="43">
        <v>6</v>
      </c>
    </row>
    <row r="148" spans="1:12" ht="15" x14ac:dyDescent="0.25">
      <c r="A148" s="23"/>
      <c r="B148" s="15"/>
      <c r="C148" s="11"/>
      <c r="D148" s="7" t="s">
        <v>27</v>
      </c>
      <c r="E148" s="42" t="s">
        <v>58</v>
      </c>
      <c r="F148" s="43">
        <v>200</v>
      </c>
      <c r="G148" s="43">
        <v>0.8</v>
      </c>
      <c r="H148" s="43">
        <v>2.7</v>
      </c>
      <c r="I148" s="43">
        <v>4.5999999999999996</v>
      </c>
      <c r="J148" s="43">
        <v>133.1</v>
      </c>
      <c r="K148" s="44" t="s">
        <v>60</v>
      </c>
      <c r="L148" s="43">
        <v>11.08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90</v>
      </c>
      <c r="G149" s="43">
        <v>13.05</v>
      </c>
      <c r="H149" s="43">
        <v>14.94</v>
      </c>
      <c r="I149" s="43">
        <v>10.44</v>
      </c>
      <c r="J149" s="43">
        <v>209.5</v>
      </c>
      <c r="K149" s="44" t="s">
        <v>61</v>
      </c>
      <c r="L149" s="43">
        <v>23.26</v>
      </c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150</v>
      </c>
      <c r="G150" s="43">
        <v>5.3</v>
      </c>
      <c r="H150" s="43">
        <v>3.5</v>
      </c>
      <c r="I150" s="43">
        <v>32.4</v>
      </c>
      <c r="J150" s="43">
        <v>89</v>
      </c>
      <c r="K150" s="44" t="s">
        <v>62</v>
      </c>
      <c r="L150" s="43">
        <v>13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0.2</v>
      </c>
      <c r="H151" s="43">
        <v>0</v>
      </c>
      <c r="I151" s="43">
        <v>6.5</v>
      </c>
      <c r="J151" s="43">
        <v>64.5</v>
      </c>
      <c r="K151" s="44" t="s">
        <v>47</v>
      </c>
      <c r="L151" s="43">
        <v>12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4.0999999999999996</v>
      </c>
      <c r="H152" s="43">
        <v>1.1599999999999999</v>
      </c>
      <c r="I152" s="43">
        <v>19.46</v>
      </c>
      <c r="J152" s="43">
        <v>97.5</v>
      </c>
      <c r="K152" s="44"/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24.25</v>
      </c>
      <c r="H156" s="19">
        <f t="shared" si="72"/>
        <v>25</v>
      </c>
      <c r="I156" s="19">
        <f t="shared" si="72"/>
        <v>78</v>
      </c>
      <c r="J156" s="19">
        <f t="shared" si="72"/>
        <v>670</v>
      </c>
      <c r="K156" s="25"/>
      <c r="L156" s="19">
        <f t="shared" ref="L156" si="73">SUM(L147:L155)</f>
        <v>69.34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1280</v>
      </c>
      <c r="G157" s="32">
        <f t="shared" ref="G157" si="74">G146+G156</f>
        <v>36.269999999999996</v>
      </c>
      <c r="H157" s="32">
        <f t="shared" ref="H157" si="75">H146+H156</f>
        <v>35.450000000000003</v>
      </c>
      <c r="I157" s="32">
        <f t="shared" ref="I157" si="76">I146+I156</f>
        <v>148.07</v>
      </c>
      <c r="J157" s="32">
        <f t="shared" ref="J157:L157" si="77">J146+J156</f>
        <v>1141.3599999999999</v>
      </c>
      <c r="K157" s="32"/>
      <c r="L157" s="32">
        <f t="shared" si="77"/>
        <v>138.68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109</v>
      </c>
      <c r="F158" s="40">
        <v>150</v>
      </c>
      <c r="G158" s="40">
        <v>20.77</v>
      </c>
      <c r="H158" s="40">
        <v>34.15</v>
      </c>
      <c r="I158" s="40">
        <v>2.92</v>
      </c>
      <c r="J158" s="40">
        <v>241.95</v>
      </c>
      <c r="K158" s="41" t="s">
        <v>110</v>
      </c>
      <c r="L158" s="40">
        <v>34.340000000000003</v>
      </c>
    </row>
    <row r="159" spans="1:12" ht="15" x14ac:dyDescent="0.25">
      <c r="A159" s="23"/>
      <c r="B159" s="15"/>
      <c r="C159" s="11"/>
      <c r="D159" s="6"/>
      <c r="E159" s="5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73</v>
      </c>
      <c r="F160" s="43">
        <v>200</v>
      </c>
      <c r="G160" s="43">
        <v>0.2</v>
      </c>
      <c r="H160" s="43">
        <v>0</v>
      </c>
      <c r="I160" s="43">
        <v>6.5</v>
      </c>
      <c r="J160" s="43">
        <v>64.5</v>
      </c>
      <c r="K160" s="44" t="s">
        <v>47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52" t="s">
        <v>44</v>
      </c>
      <c r="F161" s="43">
        <v>40</v>
      </c>
      <c r="G161" s="43">
        <v>4.0999999999999996</v>
      </c>
      <c r="H161" s="43">
        <v>1.1599999999999999</v>
      </c>
      <c r="I161" s="43">
        <v>19.46</v>
      </c>
      <c r="J161" s="43">
        <v>97.5</v>
      </c>
      <c r="K161" s="44"/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52" t="s">
        <v>45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/>
      <c r="L162" s="43">
        <v>14</v>
      </c>
    </row>
    <row r="163" spans="1:12" ht="15" x14ac:dyDescent="0.25">
      <c r="A163" s="23"/>
      <c r="B163" s="15"/>
      <c r="C163" s="11"/>
      <c r="D163" s="6"/>
      <c r="E163" s="52" t="s">
        <v>94</v>
      </c>
      <c r="F163" s="43">
        <v>60</v>
      </c>
      <c r="G163" s="43">
        <v>1.7</v>
      </c>
      <c r="H163" s="43">
        <v>0.1</v>
      </c>
      <c r="I163" s="43">
        <v>3.5</v>
      </c>
      <c r="J163" s="43">
        <v>22.1</v>
      </c>
      <c r="K163" s="44" t="s">
        <v>99</v>
      </c>
      <c r="L163" s="43">
        <v>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27.169999999999998</v>
      </c>
      <c r="H165" s="19">
        <f t="shared" si="78"/>
        <v>35.809999999999995</v>
      </c>
      <c r="I165" s="19">
        <f t="shared" si="78"/>
        <v>42.180000000000007</v>
      </c>
      <c r="J165" s="19">
        <f t="shared" si="78"/>
        <v>470.05</v>
      </c>
      <c r="K165" s="25"/>
      <c r="L165" s="19">
        <f t="shared" ref="L165" si="79">SUM(L158:L164)</f>
        <v>69.34</v>
      </c>
    </row>
    <row r="166" spans="1:12" ht="38.2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60</v>
      </c>
      <c r="G166" s="43">
        <v>5.2</v>
      </c>
      <c r="H166" s="43">
        <v>2.8</v>
      </c>
      <c r="I166" s="43">
        <v>18.5</v>
      </c>
      <c r="J166" s="43">
        <v>66.23</v>
      </c>
      <c r="K166" s="44" t="s">
        <v>52</v>
      </c>
      <c r="L166" s="43">
        <v>6</v>
      </c>
    </row>
    <row r="167" spans="1:12" ht="15" x14ac:dyDescent="0.25">
      <c r="A167" s="23"/>
      <c r="B167" s="15"/>
      <c r="C167" s="11"/>
      <c r="D167" s="7" t="s">
        <v>27</v>
      </c>
      <c r="E167" s="42" t="s">
        <v>49</v>
      </c>
      <c r="F167" s="43">
        <v>200</v>
      </c>
      <c r="G167" s="43">
        <v>4.5999999999999996</v>
      </c>
      <c r="H167" s="43">
        <v>5</v>
      </c>
      <c r="I167" s="43">
        <v>11.6</v>
      </c>
      <c r="J167" s="43">
        <v>216.1</v>
      </c>
      <c r="K167" s="44" t="s">
        <v>53</v>
      </c>
      <c r="L167" s="43">
        <v>15.08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200</v>
      </c>
      <c r="G168" s="43">
        <v>24.8</v>
      </c>
      <c r="H168" s="43">
        <v>6.2</v>
      </c>
      <c r="I168" s="43">
        <v>17.600000000000001</v>
      </c>
      <c r="J168" s="43">
        <v>225.7</v>
      </c>
      <c r="K168" s="44" t="s">
        <v>54</v>
      </c>
      <c r="L168" s="43">
        <v>32.26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0.2</v>
      </c>
      <c r="H170" s="43">
        <v>0</v>
      </c>
      <c r="I170" s="43">
        <v>6.5</v>
      </c>
      <c r="J170" s="43">
        <v>64.5</v>
      </c>
      <c r="K170" s="44" t="s">
        <v>47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4.0999999999999996</v>
      </c>
      <c r="H171" s="43">
        <v>1.1599999999999999</v>
      </c>
      <c r="I171" s="43">
        <v>19.46</v>
      </c>
      <c r="J171" s="43">
        <v>97.5</v>
      </c>
      <c r="K171" s="44"/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38.900000000000006</v>
      </c>
      <c r="H175" s="19">
        <f t="shared" si="80"/>
        <v>15.16</v>
      </c>
      <c r="I175" s="19">
        <f t="shared" si="80"/>
        <v>73.66</v>
      </c>
      <c r="J175" s="19">
        <f t="shared" si="80"/>
        <v>670.03</v>
      </c>
      <c r="K175" s="25"/>
      <c r="L175" s="19">
        <f t="shared" ref="L175" si="81">SUM(L166:L174)</f>
        <v>69.34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1250</v>
      </c>
      <c r="G176" s="32">
        <f t="shared" ref="G176" si="82">G165+G175</f>
        <v>66.070000000000007</v>
      </c>
      <c r="H176" s="32">
        <f t="shared" ref="H176" si="83">H165+H175</f>
        <v>50.97</v>
      </c>
      <c r="I176" s="32">
        <f t="shared" ref="I176" si="84">I165+I175</f>
        <v>115.84</v>
      </c>
      <c r="J176" s="32">
        <f t="shared" ref="J176:L176" si="85">J165+J175</f>
        <v>1140.08</v>
      </c>
      <c r="K176" s="32"/>
      <c r="L176" s="32">
        <f t="shared" si="85"/>
        <v>138.68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200</v>
      </c>
      <c r="G177" s="40">
        <v>6</v>
      </c>
      <c r="H177" s="40">
        <v>8</v>
      </c>
      <c r="I177" s="40">
        <v>29.78</v>
      </c>
      <c r="J177" s="40">
        <v>215.56</v>
      </c>
      <c r="K177" s="41" t="s">
        <v>108</v>
      </c>
      <c r="L177" s="40">
        <v>39.339999999999996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4.2</v>
      </c>
      <c r="H179" s="43">
        <v>4.2</v>
      </c>
      <c r="I179" s="43">
        <v>14.3</v>
      </c>
      <c r="J179" s="43">
        <v>81</v>
      </c>
      <c r="K179" s="44" t="s">
        <v>113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4.0999999999999996</v>
      </c>
      <c r="H180" s="43">
        <v>1.1599999999999999</v>
      </c>
      <c r="I180" s="43">
        <v>19.46</v>
      </c>
      <c r="J180" s="43">
        <v>97.5</v>
      </c>
      <c r="K180" s="44"/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112</v>
      </c>
      <c r="F181" s="43">
        <v>100</v>
      </c>
      <c r="G181" s="43">
        <v>1.3</v>
      </c>
      <c r="H181" s="43">
        <v>0.1</v>
      </c>
      <c r="I181" s="43">
        <v>17.100000000000001</v>
      </c>
      <c r="J181" s="43">
        <v>76</v>
      </c>
      <c r="K181" s="44" t="s">
        <v>114</v>
      </c>
      <c r="L181" s="43">
        <v>14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15.6</v>
      </c>
      <c r="H184" s="19">
        <f t="shared" si="86"/>
        <v>13.459999999999999</v>
      </c>
      <c r="I184" s="19">
        <f t="shared" si="86"/>
        <v>80.64</v>
      </c>
      <c r="J184" s="19">
        <f t="shared" si="86"/>
        <v>470.06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94</v>
      </c>
      <c r="F185" s="43">
        <v>60</v>
      </c>
      <c r="G185" s="43">
        <v>1.7</v>
      </c>
      <c r="H185" s="43">
        <v>0.1</v>
      </c>
      <c r="I185" s="43">
        <v>3.5</v>
      </c>
      <c r="J185" s="43">
        <v>22.1</v>
      </c>
      <c r="K185" s="44" t="s">
        <v>99</v>
      </c>
      <c r="L185" s="43">
        <v>5</v>
      </c>
    </row>
    <row r="186" spans="1:12" ht="15" x14ac:dyDescent="0.25">
      <c r="A186" s="23"/>
      <c r="B186" s="15"/>
      <c r="C186" s="11"/>
      <c r="D186" s="7" t="s">
        <v>27</v>
      </c>
      <c r="E186" s="42" t="s">
        <v>95</v>
      </c>
      <c r="F186" s="43">
        <v>200</v>
      </c>
      <c r="G186" s="43">
        <v>4.7699999999999996</v>
      </c>
      <c r="H186" s="43">
        <v>5.7</v>
      </c>
      <c r="I186" s="43">
        <v>10.1</v>
      </c>
      <c r="J186" s="43">
        <v>110.04</v>
      </c>
      <c r="K186" s="44" t="s">
        <v>100</v>
      </c>
      <c r="L186" s="43">
        <v>15</v>
      </c>
    </row>
    <row r="187" spans="1:12" ht="15" x14ac:dyDescent="0.25">
      <c r="A187" s="23"/>
      <c r="B187" s="15"/>
      <c r="C187" s="11"/>
      <c r="D187" s="7" t="s">
        <v>28</v>
      </c>
      <c r="E187" s="42" t="s">
        <v>115</v>
      </c>
      <c r="F187" s="43">
        <v>90</v>
      </c>
      <c r="G187" s="43">
        <v>20.25</v>
      </c>
      <c r="H187" s="43">
        <v>6.41</v>
      </c>
      <c r="I187" s="43">
        <v>0.56000000000000005</v>
      </c>
      <c r="J187" s="43">
        <v>237.63</v>
      </c>
      <c r="K187" s="44" t="s">
        <v>116</v>
      </c>
      <c r="L187" s="43">
        <v>19.260000000000002</v>
      </c>
    </row>
    <row r="188" spans="1:12" ht="15" x14ac:dyDescent="0.25">
      <c r="A188" s="23"/>
      <c r="B188" s="15"/>
      <c r="C188" s="11"/>
      <c r="D188" s="7" t="s">
        <v>29</v>
      </c>
      <c r="E188" s="42" t="s">
        <v>92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139.4</v>
      </c>
      <c r="K188" s="44" t="s">
        <v>103</v>
      </c>
      <c r="L188" s="43">
        <v>14.08</v>
      </c>
    </row>
    <row r="189" spans="1:12" ht="15" x14ac:dyDescent="0.2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0.2</v>
      </c>
      <c r="H189" s="43">
        <v>0</v>
      </c>
      <c r="I189" s="43">
        <v>6.5</v>
      </c>
      <c r="J189" s="43">
        <v>64.5</v>
      </c>
      <c r="K189" s="44" t="s">
        <v>47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74</v>
      </c>
      <c r="F190" s="43">
        <v>40</v>
      </c>
      <c r="G190" s="43">
        <v>4.0999999999999996</v>
      </c>
      <c r="H190" s="43">
        <v>1.1599999999999999</v>
      </c>
      <c r="I190" s="43">
        <v>19.46</v>
      </c>
      <c r="J190" s="43">
        <v>97.5</v>
      </c>
      <c r="K190" s="44"/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34.22</v>
      </c>
      <c r="H194" s="19">
        <f t="shared" si="88"/>
        <v>18.57</v>
      </c>
      <c r="I194" s="19">
        <f t="shared" si="88"/>
        <v>59.92</v>
      </c>
      <c r="J194" s="19">
        <f t="shared" si="88"/>
        <v>671.17</v>
      </c>
      <c r="K194" s="25"/>
      <c r="L194" s="19">
        <f t="shared" ref="L194" si="89">SUM(L185:L193)</f>
        <v>69.34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1280</v>
      </c>
      <c r="G195" s="32">
        <f t="shared" ref="G195" si="90">G184+G194</f>
        <v>49.82</v>
      </c>
      <c r="H195" s="32">
        <f t="shared" ref="H195" si="91">H184+H194</f>
        <v>32.03</v>
      </c>
      <c r="I195" s="32">
        <f t="shared" ref="I195" si="92">I184+I194</f>
        <v>140.56</v>
      </c>
      <c r="J195" s="32">
        <f t="shared" ref="J195:L195" si="93">J184+J194</f>
        <v>1141.23</v>
      </c>
      <c r="K195" s="32"/>
      <c r="L195" s="32">
        <f t="shared" si="93"/>
        <v>138.68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53.232000000000006</v>
      </c>
      <c r="H196" s="34">
        <f t="shared" si="94"/>
        <v>46.576999999999998</v>
      </c>
      <c r="I196" s="34">
        <f t="shared" si="94"/>
        <v>147.19199999999998</v>
      </c>
      <c r="J196" s="34">
        <f t="shared" si="94"/>
        <v>1144.9169999999999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138.68000000000004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dcterms:created xsi:type="dcterms:W3CDTF">2022-05-16T14:23:56Z</dcterms:created>
  <dcterms:modified xsi:type="dcterms:W3CDTF">2023-10-19T06:02:35Z</dcterms:modified>
</cp:coreProperties>
</file>